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S GESTION 2024\BECAS 2024\BECAS FINALIZACIÓN 23-24\01 PÁGINA WEB\SIMULADOR DE RENTA\"/>
    </mc:Choice>
  </mc:AlternateContent>
  <xr:revisionPtr revIDLastSave="0" documentId="8_{D749A832-C5DE-4C40-8E10-DE94A5C900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 Rentas" sheetId="1" r:id="rId1"/>
    <sheet name="Umbral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11" i="2"/>
  <c r="F18" i="1" l="1"/>
  <c r="F19" i="1"/>
  <c r="F20" i="1" l="1"/>
</calcChain>
</file>

<file path=xl/sharedStrings.xml><?xml version="1.0" encoding="utf-8"?>
<sst xmlns="http://schemas.openxmlformats.org/spreadsheetml/2006/main" count="17" uniqueCount="17">
  <si>
    <t>Elija el número de miembros de la Unidad familiar:</t>
  </si>
  <si>
    <t>Suma de la casilla 435 de las rentas de la unidad familiar:</t>
  </si>
  <si>
    <t>Suma de la casilla 460 de las rentas de la unidad familiar:</t>
  </si>
  <si>
    <t>Suma de la casilla 595 de las rentas de la unidad familiar:</t>
  </si>
  <si>
    <t>Umbrales</t>
  </si>
  <si>
    <t>Miembros</t>
  </si>
  <si>
    <t>Umbral</t>
  </si>
  <si>
    <t>PASO1</t>
  </si>
  <si>
    <t>PASO2</t>
  </si>
  <si>
    <t>RESULTADO</t>
  </si>
  <si>
    <t>El umbral para los miembros seleccionados es:</t>
  </si>
  <si>
    <t>La suma de las rentas de la Unidad familiar es:</t>
  </si>
  <si>
    <t>A continuación, debe introducir información que está recogida en la/s declaración/es de la renta de la unidad familiar del ejercicio 2021.</t>
  </si>
  <si>
    <t>*</t>
  </si>
  <si>
    <t>* Hallada la renta familiar, podrán deducirse de ella las cantidades que correspondan por los conceptos establecidos en el apartado octavo de la convocatoria</t>
  </si>
  <si>
    <t>Según estos valores, el resultado de su solicitud:</t>
  </si>
  <si>
    <t>SIMULADOR RENTAS PARA SOLICITUD DE BECA DE FINALIZACIÓN DE ESTUDIOS UNIVERSITARIOS (curso 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</si>
</sst>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7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sz val="11"/>
      <color indexed="8"/>
      <name val="Dialog"/>
    </font>
    <font>
      <b/>
      <sz val="11"/>
      <name val="Dialog"/>
    </font>
    <font>
      <sz val="12"/>
      <color indexed="8"/>
      <name val="Calibri"/>
      <family val="2"/>
      <scheme val="minor"/>
    </font>
    <font>
      <sz val="10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0" xfId="0" quotePrefix="1"/>
    <xf numFmtId="3" fontId="5" fillId="2" borderId="3" xfId="0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4" fontId="2" fillId="3" borderId="12" xfId="0" applyNumberFormat="1" applyFont="1" applyFill="1" applyBorder="1" applyProtection="1">
      <protection hidden="1"/>
    </xf>
    <xf numFmtId="0" fontId="2" fillId="3" borderId="12" xfId="0" applyFont="1" applyFill="1" applyBorder="1"/>
    <xf numFmtId="0" fontId="2" fillId="4" borderId="12" xfId="0" applyFont="1" applyFill="1" applyBorder="1" applyProtection="1">
      <protection hidden="1"/>
    </xf>
    <xf numFmtId="3" fontId="2" fillId="3" borderId="12" xfId="0" applyNumberFormat="1" applyFont="1" applyFill="1" applyBorder="1" applyProtection="1">
      <protection hidden="1"/>
    </xf>
    <xf numFmtId="6" fontId="0" fillId="0" borderId="0" xfId="0" applyNumberFormat="1"/>
    <xf numFmtId="0" fontId="6" fillId="3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</xdr:colOff>
      <xdr:row>1</xdr:row>
      <xdr:rowOff>114300</xdr:rowOff>
    </xdr:from>
    <xdr:to>
      <xdr:col>4</xdr:col>
      <xdr:colOff>857250</xdr:colOff>
      <xdr:row>1</xdr:row>
      <xdr:rowOff>817245</xdr:rowOff>
    </xdr:to>
    <xdr:pic>
      <xdr:nvPicPr>
        <xdr:cNvPr id="3" name="Imagen 2" descr="logo">
          <a:extLst>
            <a:ext uri="{FF2B5EF4-FFF2-40B4-BE49-F238E27FC236}">
              <a16:creationId xmlns:a16="http://schemas.microsoft.com/office/drawing/2014/main" id="{01DB0DB5-6D01-4C76-899B-FE5C16C8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" y="114300"/>
          <a:ext cx="17221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selection activeCell="F13" sqref="F13"/>
    </sheetView>
  </sheetViews>
  <sheetFormatPr baseColWidth="10" defaultColWidth="8.88671875" defaultRowHeight="14.4"/>
  <cols>
    <col min="1" max="1" width="3.21875" customWidth="1"/>
    <col min="2" max="2" width="17.21875" customWidth="1"/>
    <col min="5" max="5" width="18.21875" customWidth="1"/>
    <col min="6" max="6" width="25.6640625" customWidth="1"/>
    <col min="7" max="7" width="4" customWidth="1"/>
  </cols>
  <sheetData>
    <row r="1" spans="1:7">
      <c r="A1" s="7"/>
      <c r="B1" s="7"/>
      <c r="C1" s="7"/>
      <c r="D1" s="7"/>
      <c r="E1" s="7"/>
      <c r="F1" s="7"/>
      <c r="G1" s="7"/>
    </row>
    <row r="2" spans="1:7" ht="80.55" customHeight="1" thickBot="1">
      <c r="A2" s="7"/>
      <c r="B2" s="20"/>
      <c r="C2" s="20"/>
      <c r="D2" s="20"/>
      <c r="E2" s="20"/>
      <c r="F2" s="20"/>
      <c r="G2" s="7"/>
    </row>
    <row r="3" spans="1:7" ht="14.4" customHeight="1">
      <c r="A3" s="7"/>
      <c r="B3" s="31" t="s">
        <v>16</v>
      </c>
      <c r="C3" s="32"/>
      <c r="D3" s="32"/>
      <c r="E3" s="32"/>
      <c r="F3" s="33"/>
      <c r="G3" s="7"/>
    </row>
    <row r="4" spans="1:7">
      <c r="A4" s="7"/>
      <c r="B4" s="34"/>
      <c r="C4" s="35"/>
      <c r="D4" s="35"/>
      <c r="E4" s="35"/>
      <c r="F4" s="36"/>
      <c r="G4" s="7"/>
    </row>
    <row r="5" spans="1:7" ht="15" thickBot="1">
      <c r="A5" s="7"/>
      <c r="B5" s="37"/>
      <c r="C5" s="38"/>
      <c r="D5" s="38"/>
      <c r="E5" s="38"/>
      <c r="F5" s="39"/>
      <c r="G5" s="7"/>
    </row>
    <row r="6" spans="1:7" ht="15" thickBot="1">
      <c r="A6" s="7"/>
      <c r="B6" s="40" t="s">
        <v>7</v>
      </c>
      <c r="C6" s="41"/>
      <c r="D6" s="41"/>
      <c r="E6" s="41"/>
      <c r="F6" s="42"/>
      <c r="G6" s="7"/>
    </row>
    <row r="7" spans="1:7" ht="16.2" thickBot="1">
      <c r="A7" s="7"/>
      <c r="B7" s="21" t="s">
        <v>0</v>
      </c>
      <c r="C7" s="22"/>
      <c r="D7" s="22"/>
      <c r="E7" s="22"/>
      <c r="F7" s="5">
        <v>1</v>
      </c>
      <c r="G7" s="7"/>
    </row>
    <row r="8" spans="1:7" s="1" customFormat="1" ht="15" thickBot="1">
      <c r="A8" s="8"/>
      <c r="B8" s="9"/>
      <c r="C8" s="8"/>
      <c r="D8" s="8"/>
      <c r="E8" s="8"/>
      <c r="F8" s="8"/>
      <c r="G8" s="8"/>
    </row>
    <row r="9" spans="1:7" s="1" customFormat="1" ht="15" thickBot="1">
      <c r="A9" s="8"/>
      <c r="B9" s="40" t="s">
        <v>8</v>
      </c>
      <c r="C9" s="41"/>
      <c r="D9" s="41"/>
      <c r="E9" s="41"/>
      <c r="F9" s="42"/>
      <c r="G9" s="8"/>
    </row>
    <row r="10" spans="1:7" ht="14.4" customHeight="1">
      <c r="A10" s="7"/>
      <c r="B10" s="23" t="s">
        <v>12</v>
      </c>
      <c r="C10" s="24"/>
      <c r="D10" s="24"/>
      <c r="E10" s="24"/>
      <c r="F10" s="25"/>
      <c r="G10" s="7"/>
    </row>
    <row r="11" spans="1:7">
      <c r="A11" s="7"/>
      <c r="B11" s="26"/>
      <c r="C11" s="27"/>
      <c r="D11" s="27"/>
      <c r="E11" s="27"/>
      <c r="F11" s="28"/>
      <c r="G11" s="7"/>
    </row>
    <row r="12" spans="1:7" ht="15" thickBot="1">
      <c r="A12" s="7"/>
      <c r="B12" s="26"/>
      <c r="C12" s="27"/>
      <c r="D12" s="27"/>
      <c r="E12" s="27"/>
      <c r="F12" s="28"/>
      <c r="G12" s="7"/>
    </row>
    <row r="13" spans="1:7" ht="16.2" thickBot="1">
      <c r="A13" s="7"/>
      <c r="B13" s="29" t="s">
        <v>1</v>
      </c>
      <c r="C13" s="30"/>
      <c r="D13" s="30"/>
      <c r="E13" s="30"/>
      <c r="F13" s="6">
        <v>0</v>
      </c>
      <c r="G13" s="7"/>
    </row>
    <row r="14" spans="1:7" ht="16.2" thickBot="1">
      <c r="A14" s="7"/>
      <c r="B14" s="29" t="s">
        <v>2</v>
      </c>
      <c r="C14" s="30"/>
      <c r="D14" s="30"/>
      <c r="E14" s="30"/>
      <c r="F14" s="6"/>
      <c r="G14" s="7"/>
    </row>
    <row r="15" spans="1:7" ht="16.2" thickBot="1">
      <c r="A15" s="7"/>
      <c r="B15" s="29" t="s">
        <v>3</v>
      </c>
      <c r="C15" s="30"/>
      <c r="D15" s="30"/>
      <c r="E15" s="30"/>
      <c r="F15" s="6">
        <v>0</v>
      </c>
      <c r="G15" s="7"/>
    </row>
    <row r="16" spans="1:7" ht="15" thickBot="1">
      <c r="A16" s="7"/>
      <c r="B16" s="7"/>
      <c r="C16" s="7"/>
      <c r="D16" s="7"/>
      <c r="E16" s="7"/>
      <c r="F16" s="7"/>
      <c r="G16" s="7"/>
    </row>
    <row r="17" spans="1:7">
      <c r="A17" s="7"/>
      <c r="B17" s="16" t="s">
        <v>9</v>
      </c>
      <c r="C17" s="17"/>
      <c r="D17" s="17"/>
      <c r="E17" s="17"/>
      <c r="F17" s="18"/>
      <c r="G17" s="7"/>
    </row>
    <row r="18" spans="1:7">
      <c r="A18" s="7"/>
      <c r="B18" s="19" t="s">
        <v>10</v>
      </c>
      <c r="C18" s="19"/>
      <c r="D18" s="19"/>
      <c r="E18" s="19"/>
      <c r="F18" s="10">
        <f>VLOOKUP(F7,Umbrales!A3:B27,2,FALSE)</f>
        <v>19970</v>
      </c>
      <c r="G18" s="7" t="s">
        <v>13</v>
      </c>
    </row>
    <row r="19" spans="1:7">
      <c r="A19" s="7"/>
      <c r="B19" s="19" t="s">
        <v>11</v>
      </c>
      <c r="C19" s="19"/>
      <c r="D19" s="19"/>
      <c r="E19" s="19"/>
      <c r="F19" s="13">
        <f>SUM(F13:F14)-F15</f>
        <v>0</v>
      </c>
      <c r="G19" s="7"/>
    </row>
    <row r="20" spans="1:7">
      <c r="A20" s="7"/>
      <c r="B20" s="11" t="s">
        <v>15</v>
      </c>
      <c r="C20" s="11"/>
      <c r="D20" s="11"/>
      <c r="E20" s="11"/>
      <c r="F20" s="12" t="str">
        <f>IF(F18&gt;=F19,"ACEPTADA A TRÁMITE","PODRÍA SER DENEGADA")</f>
        <v>ACEPTADA A TRÁMITE</v>
      </c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 ht="58.8" customHeight="1">
      <c r="A22" s="7"/>
      <c r="B22" s="15" t="s">
        <v>14</v>
      </c>
      <c r="C22" s="15"/>
      <c r="D22" s="15"/>
      <c r="E22" s="15"/>
      <c r="F22" s="15"/>
      <c r="G22" s="7"/>
    </row>
    <row r="23" spans="1:7">
      <c r="B23" s="4"/>
    </row>
  </sheetData>
  <sheetProtection algorithmName="SHA-512" hashValue="zJaeZuzUT/rxg+1h3v6ATQDoRvHXq2zYo669qrj8fwxb0FBVq8Q1iuE0tDF7/9jTVYezVgSowtDuABC1+0mRlw==" saltValue="crpG4HcqgsKlSdXF3De/qg==" spinCount="100000" sheet="1" selectLockedCells="1"/>
  <mergeCells count="13">
    <mergeCell ref="B22:F22"/>
    <mergeCell ref="B17:F17"/>
    <mergeCell ref="B18:E18"/>
    <mergeCell ref="B19:E19"/>
    <mergeCell ref="B2:F2"/>
    <mergeCell ref="B7:E7"/>
    <mergeCell ref="B10:F12"/>
    <mergeCell ref="B13:E13"/>
    <mergeCell ref="B14:E14"/>
    <mergeCell ref="B15:E15"/>
    <mergeCell ref="B3:F5"/>
    <mergeCell ref="B6:F6"/>
    <mergeCell ref="B9:F9"/>
  </mergeCells>
  <dataValidations count="1">
    <dataValidation type="whole" allowBlank="1" showInputMessage="1" showErrorMessage="1" errorTitle="Valor de la casilla" error="El valor no puedes er inferior a -50.000 ni superior a 150.000" sqref="F13:F15" xr:uid="{BCB28270-6C3D-4A9E-82A0-396C09737D39}">
      <formula1>-50000</formula1>
      <formula2>150000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 al seleccionar" error="Debe seleccionar un valor de la lista" promptTitle="Número de miembros de la unidad " prompt="Elija el número de miembros de la unidad familiar" xr:uid="{B49C3091-51C6-4BD3-9FCD-A38DA859DF13}">
          <x14:formula1>
            <xm:f>Umbrales!$A$3:$A$27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2" workbookViewId="0">
      <selection activeCell="B12" sqref="B12"/>
    </sheetView>
  </sheetViews>
  <sheetFormatPr baseColWidth="10" defaultColWidth="8.88671875" defaultRowHeight="14.4"/>
  <cols>
    <col min="1" max="1" width="15.77734375" customWidth="1"/>
    <col min="2" max="2" width="13" customWidth="1"/>
  </cols>
  <sheetData>
    <row r="1" spans="1:5">
      <c r="A1" s="43" t="s">
        <v>4</v>
      </c>
      <c r="B1" s="43"/>
    </row>
    <row r="2" spans="1:5">
      <c r="A2" s="3" t="s">
        <v>5</v>
      </c>
      <c r="B2" s="3" t="s">
        <v>6</v>
      </c>
    </row>
    <row r="3" spans="1:5">
      <c r="A3" s="2">
        <v>1</v>
      </c>
      <c r="B3" s="2">
        <v>19970</v>
      </c>
      <c r="E3" s="14"/>
    </row>
    <row r="4" spans="1:5">
      <c r="A4" s="2">
        <v>2</v>
      </c>
      <c r="B4" s="2">
        <v>31878</v>
      </c>
      <c r="E4" s="14"/>
    </row>
    <row r="5" spans="1:5">
      <c r="A5" s="2">
        <v>3</v>
      </c>
      <c r="B5" s="2">
        <v>42129</v>
      </c>
      <c r="E5" s="14"/>
    </row>
    <row r="6" spans="1:5">
      <c r="A6" s="2">
        <v>4</v>
      </c>
      <c r="B6" s="2">
        <v>49657</v>
      </c>
      <c r="E6" s="14"/>
    </row>
    <row r="7" spans="1:5">
      <c r="A7" s="2">
        <v>5</v>
      </c>
      <c r="B7" s="2">
        <v>53825</v>
      </c>
      <c r="E7" s="14"/>
    </row>
    <row r="8" spans="1:5">
      <c r="A8" s="2">
        <v>6</v>
      </c>
      <c r="B8" s="2">
        <v>57482</v>
      </c>
      <c r="E8" s="14"/>
    </row>
    <row r="9" spans="1:5">
      <c r="A9" s="2">
        <v>7</v>
      </c>
      <c r="B9" s="2">
        <v>61058</v>
      </c>
      <c r="E9" s="14"/>
    </row>
    <row r="10" spans="1:5">
      <c r="A10" s="2">
        <v>8</v>
      </c>
      <c r="B10" s="2">
        <v>64584</v>
      </c>
      <c r="E10" s="14"/>
    </row>
    <row r="11" spans="1:5">
      <c r="A11" s="2">
        <v>9</v>
      </c>
      <c r="B11" s="2">
        <f>B10+3595</f>
        <v>68179</v>
      </c>
    </row>
    <row r="12" spans="1:5">
      <c r="A12" s="2">
        <v>10</v>
      </c>
      <c r="B12" s="2">
        <f t="shared" ref="B12:B27" si="0">B11+3595</f>
        <v>71774</v>
      </c>
    </row>
    <row r="13" spans="1:5">
      <c r="A13" s="2">
        <v>11</v>
      </c>
      <c r="B13" s="2">
        <f t="shared" si="0"/>
        <v>75369</v>
      </c>
    </row>
    <row r="14" spans="1:5">
      <c r="A14" s="2">
        <v>12</v>
      </c>
      <c r="B14" s="2">
        <f t="shared" si="0"/>
        <v>78964</v>
      </c>
    </row>
    <row r="15" spans="1:5">
      <c r="A15" s="2">
        <v>13</v>
      </c>
      <c r="B15" s="2">
        <f t="shared" si="0"/>
        <v>82559</v>
      </c>
    </row>
    <row r="16" spans="1:5">
      <c r="A16" s="2">
        <v>14</v>
      </c>
      <c r="B16" s="2">
        <f t="shared" si="0"/>
        <v>86154</v>
      </c>
    </row>
    <row r="17" spans="1:2">
      <c r="A17" s="2">
        <v>15</v>
      </c>
      <c r="B17" s="2">
        <f t="shared" si="0"/>
        <v>89749</v>
      </c>
    </row>
    <row r="18" spans="1:2">
      <c r="A18" s="2">
        <v>16</v>
      </c>
      <c r="B18" s="2">
        <f t="shared" si="0"/>
        <v>93344</v>
      </c>
    </row>
    <row r="19" spans="1:2">
      <c r="A19" s="2">
        <v>17</v>
      </c>
      <c r="B19" s="2">
        <f t="shared" si="0"/>
        <v>96939</v>
      </c>
    </row>
    <row r="20" spans="1:2">
      <c r="A20" s="2">
        <v>18</v>
      </c>
      <c r="B20" s="2">
        <f t="shared" si="0"/>
        <v>100534</v>
      </c>
    </row>
    <row r="21" spans="1:2">
      <c r="A21" s="2">
        <v>19</v>
      </c>
      <c r="B21" s="2">
        <f t="shared" si="0"/>
        <v>104129</v>
      </c>
    </row>
    <row r="22" spans="1:2">
      <c r="A22" s="2">
        <v>20</v>
      </c>
      <c r="B22" s="2">
        <f t="shared" si="0"/>
        <v>107724</v>
      </c>
    </row>
    <row r="23" spans="1:2">
      <c r="A23" s="2">
        <v>21</v>
      </c>
      <c r="B23" s="2">
        <f t="shared" si="0"/>
        <v>111319</v>
      </c>
    </row>
    <row r="24" spans="1:2">
      <c r="A24" s="2">
        <v>22</v>
      </c>
      <c r="B24" s="2">
        <f t="shared" si="0"/>
        <v>114914</v>
      </c>
    </row>
    <row r="25" spans="1:2">
      <c r="A25" s="2">
        <v>23</v>
      </c>
      <c r="B25" s="2">
        <f t="shared" si="0"/>
        <v>118509</v>
      </c>
    </row>
    <row r="26" spans="1:2">
      <c r="A26" s="2">
        <v>24</v>
      </c>
      <c r="B26" s="2">
        <f t="shared" si="0"/>
        <v>122104</v>
      </c>
    </row>
    <row r="27" spans="1:2">
      <c r="A27" s="2">
        <v>25</v>
      </c>
      <c r="B27" s="2">
        <f t="shared" si="0"/>
        <v>125699</v>
      </c>
    </row>
    <row r="28" spans="1:2">
      <c r="A28" s="2"/>
      <c r="B28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 Rentas</vt:lpstr>
      <vt:lpstr>Umbrales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MEDINA MADRID, ANTONIO</cp:lastModifiedBy>
  <cp:lastPrinted>2022-06-14T12:14:48Z</cp:lastPrinted>
  <dcterms:created xsi:type="dcterms:W3CDTF">2022-05-26T13:40:33Z</dcterms:created>
  <dcterms:modified xsi:type="dcterms:W3CDTF">2023-10-19T09:32:44Z</dcterms:modified>
</cp:coreProperties>
</file>